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303 CUENTA PUBLICA 2021 TITULO V EXCEL\"/>
    </mc:Choice>
  </mc:AlternateContent>
  <xr:revisionPtr revIDLastSave="0" documentId="13_ncr:1_{5CEE2CA1-8E35-402D-8842-420A65A5C0AF}" xr6:coauthVersionLast="36" xr6:coauthVersionMax="36" xr10:uidLastSave="{00000000-0000-0000-0000-000000000000}"/>
  <bookViews>
    <workbookView xWindow="0" yWindow="0" windowWidth="28800" windowHeight="1233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 l="1"/>
  <c r="D33" i="2"/>
  <c r="E53" i="2"/>
  <c r="D53" i="2"/>
  <c r="D52" i="2" s="1"/>
  <c r="E52" i="2"/>
  <c r="E48" i="2"/>
  <c r="E47" i="2" s="1"/>
  <c r="D48" i="2"/>
  <c r="D47" i="2" s="1"/>
  <c r="D57" i="2" s="1"/>
  <c r="E36" i="2"/>
  <c r="E44" i="2" s="1"/>
  <c r="D36" i="2"/>
  <c r="D44" i="2" s="1"/>
  <c r="D59" i="2" l="1"/>
  <c r="E57" i="2"/>
  <c r="E59" i="2" s="1"/>
</calcChain>
</file>

<file path=xl/sharedStrings.xml><?xml version="1.0" encoding="utf-8"?>
<sst xmlns="http://schemas.openxmlformats.org/spreadsheetml/2006/main" count="61" uniqueCount="52">
  <si>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</si>
  <si>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</si>
  <si>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</si>
  <si>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</si>
  <si>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</si>
  <si>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</si>
  <si>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</si>
  <si>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</si>
  <si>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</si>
  <si>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</si>
  <si>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</si>
  <si>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</si>
  <si>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</si>
  <si>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</si>
  <si>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</si>
  <si>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</si>
  <si>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</si>
  <si>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</si>
  <si>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</si>
  <si>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</si>
  <si>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</si>
  <si>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</si>
  <si>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</si>
  <si>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</si>
  <si>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</si>
  <si>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</si>
  <si>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</si>
  <si>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</si>
  <si>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</si>
  <si>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</si>
  <si>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</si>
  <si>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</si>
  <si>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</si>
  <si>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</si>
  <si>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</si>
  <si>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</si>
  <si>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</si>
  <si>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</si>
  <si>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</si>
  <si>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</si>
  <si>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</si>
  <si>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</si>
  <si>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</si>
  <si>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</si>
  <si>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</si>
  <si>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</si>
  <si>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</si>
  <si>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</si>
  <si>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</si>
  <si>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</si>
  <si>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</si>
  <si>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Municipio de San Felipe
Estado de Flujos de Efectivo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</si>
</sst>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63</xdr:row>
      <xdr:rowOff>47625</xdr:rowOff>
    </xdr:from>
    <xdr:to>
      <xdr:col>4</xdr:col>
      <xdr:colOff>714375</xdr:colOff>
      <xdr:row>65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3" t="65892" r="50559" b="31234"/>
        <a:stretch/>
      </xdr:blipFill>
      <xdr:spPr>
        <a:xfrm>
          <a:off x="19051" y="9648825"/>
          <a:ext cx="6667499" cy="27622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3"/>
  <sheetViews>
    <sheetView showGridLines="0" tabSelected="1" zoomScale="140" zoomScaleNormal="140" workbookViewId="0">
      <selection sqref="A1:E1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7" t="s">
        <v>51</v>
      </c>
      <c r="B1" s="28"/>
      <c r="C1" s="28"/>
      <c r="D1" s="28"/>
      <c r="E1" s="29"/>
    </row>
    <row r="2" spans="1:5" ht="15" customHeight="1" x14ac:dyDescent="0.2">
      <c r="A2" s="30" t="s">
        <v>0</v>
      </c>
      <c r="B2" s="31"/>
      <c r="C2" s="31"/>
      <c r="D2" s="2">
        <v>2021</v>
      </c>
      <c r="E2" s="1">
        <v>2020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419283534.50999999</v>
      </c>
      <c r="E5" s="14">
        <f>SUM(E6:E15)</f>
        <v>436902014.54000002</v>
      </c>
    </row>
    <row r="6" spans="1:5" x14ac:dyDescent="0.2">
      <c r="A6" s="26">
        <v>4110</v>
      </c>
      <c r="C6" s="15" t="s">
        <v>3</v>
      </c>
      <c r="D6" s="16">
        <v>24078593.66</v>
      </c>
      <c r="E6" s="17">
        <v>21746751.109999999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6031907.9199999999</v>
      </c>
      <c r="E9" s="17">
        <v>5599666.0800000001</v>
      </c>
    </row>
    <row r="10" spans="1:5" x14ac:dyDescent="0.2">
      <c r="A10" s="26">
        <v>4150</v>
      </c>
      <c r="C10" s="15" t="s">
        <v>43</v>
      </c>
      <c r="D10" s="16">
        <v>4540908.6100000003</v>
      </c>
      <c r="E10" s="17">
        <v>3800735.37</v>
      </c>
    </row>
    <row r="11" spans="1:5" x14ac:dyDescent="0.2">
      <c r="A11" s="26">
        <v>4160</v>
      </c>
      <c r="C11" s="15" t="s">
        <v>44</v>
      </c>
      <c r="D11" s="16">
        <v>2334329.06</v>
      </c>
      <c r="E11" s="17">
        <v>2571182.37</v>
      </c>
    </row>
    <row r="12" spans="1:5" x14ac:dyDescent="0.2">
      <c r="A12" s="26">
        <v>4170</v>
      </c>
      <c r="C12" s="15" t="s">
        <v>45</v>
      </c>
      <c r="D12" s="16">
        <v>0</v>
      </c>
      <c r="E12" s="17">
        <v>0</v>
      </c>
    </row>
    <row r="13" spans="1:5" ht="22.5" x14ac:dyDescent="0.2">
      <c r="A13" s="26">
        <v>4210</v>
      </c>
      <c r="C13" s="15" t="s">
        <v>46</v>
      </c>
      <c r="D13" s="16">
        <v>382297795.25999999</v>
      </c>
      <c r="E13" s="17">
        <v>403183679.61000001</v>
      </c>
    </row>
    <row r="14" spans="1:5" x14ac:dyDescent="0.2">
      <c r="A14" s="26">
        <v>4220</v>
      </c>
      <c r="C14" s="15" t="s">
        <v>47</v>
      </c>
      <c r="D14" s="16">
        <v>0</v>
      </c>
      <c r="E14" s="17">
        <v>0</v>
      </c>
    </row>
    <row r="15" spans="1:5" x14ac:dyDescent="0.2">
      <c r="A15" s="26" t="s">
        <v>48</v>
      </c>
      <c r="C15" s="15" t="s">
        <v>6</v>
      </c>
      <c r="D15" s="16">
        <v>0</v>
      </c>
      <c r="E15" s="17">
        <v>0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245115151.42000002</v>
      </c>
      <c r="E16" s="14">
        <f>SUM(E17:E32)</f>
        <v>237658154.34</v>
      </c>
    </row>
    <row r="17" spans="1:5" x14ac:dyDescent="0.2">
      <c r="A17" s="26">
        <v>5110</v>
      </c>
      <c r="C17" s="15" t="s">
        <v>8</v>
      </c>
      <c r="D17" s="16">
        <v>116785539.26000001</v>
      </c>
      <c r="E17" s="17">
        <v>115042943.72</v>
      </c>
    </row>
    <row r="18" spans="1:5" x14ac:dyDescent="0.2">
      <c r="A18" s="26">
        <v>5120</v>
      </c>
      <c r="C18" s="15" t="s">
        <v>9</v>
      </c>
      <c r="D18" s="16">
        <v>28860936.059999999</v>
      </c>
      <c r="E18" s="17">
        <v>24033592.989999998</v>
      </c>
    </row>
    <row r="19" spans="1:5" x14ac:dyDescent="0.2">
      <c r="A19" s="26">
        <v>5130</v>
      </c>
      <c r="C19" s="15" t="s">
        <v>10</v>
      </c>
      <c r="D19" s="16">
        <v>31030629.68</v>
      </c>
      <c r="E19" s="17">
        <v>32073324.68</v>
      </c>
    </row>
    <row r="20" spans="1:5" x14ac:dyDescent="0.2">
      <c r="A20" s="26">
        <v>5210</v>
      </c>
      <c r="C20" s="15" t="s">
        <v>11</v>
      </c>
      <c r="D20" s="16">
        <v>14540013</v>
      </c>
      <c r="E20" s="17">
        <v>14540012.720000001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7390746.4500000002</v>
      </c>
      <c r="E22" s="17">
        <v>8806478.9499999993</v>
      </c>
    </row>
    <row r="23" spans="1:5" x14ac:dyDescent="0.2">
      <c r="A23" s="26">
        <v>5240</v>
      </c>
      <c r="C23" s="15" t="s">
        <v>14</v>
      </c>
      <c r="D23" s="16">
        <v>35600482.549999997</v>
      </c>
      <c r="E23" s="17">
        <v>30690001.390000001</v>
      </c>
    </row>
    <row r="24" spans="1:5" x14ac:dyDescent="0.2">
      <c r="A24" s="26">
        <v>5250</v>
      </c>
      <c r="C24" s="15" t="s">
        <v>15</v>
      </c>
      <c r="D24" s="16">
        <v>7872616.3600000003</v>
      </c>
      <c r="E24" s="17">
        <v>7227015.4000000004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792797.55</v>
      </c>
      <c r="E27" s="17">
        <v>492000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2241390.5099999998</v>
      </c>
      <c r="E31" s="17">
        <v>4752784.49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174168383.08999997</v>
      </c>
      <c r="E33" s="14">
        <f>E5-E16</f>
        <v>199243860.20000002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2851706.23</v>
      </c>
      <c r="E36" s="14">
        <f>SUM(E37:E39)</f>
        <v>1261200.93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2851706.23</v>
      </c>
      <c r="E39" s="17">
        <v>1261200.93</v>
      </c>
    </row>
    <row r="40" spans="1:5" x14ac:dyDescent="0.2">
      <c r="A40" s="4"/>
      <c r="B40" s="11" t="s">
        <v>7</v>
      </c>
      <c r="C40" s="12"/>
      <c r="D40" s="13">
        <f>SUM(D41:D43)</f>
        <v>32310878.350000001</v>
      </c>
      <c r="E40" s="14">
        <f>SUM(E41:E43)</f>
        <v>97236749.520000011</v>
      </c>
    </row>
    <row r="41" spans="1:5" x14ac:dyDescent="0.2">
      <c r="A41" s="26">
        <v>1230</v>
      </c>
      <c r="C41" s="15" t="s">
        <v>26</v>
      </c>
      <c r="D41" s="16">
        <v>21962901.57</v>
      </c>
      <c r="E41" s="17">
        <v>84536815.930000007</v>
      </c>
    </row>
    <row r="42" spans="1:5" x14ac:dyDescent="0.2">
      <c r="A42" s="26" t="s">
        <v>50</v>
      </c>
      <c r="C42" s="15" t="s">
        <v>27</v>
      </c>
      <c r="D42" s="16">
        <v>10347976.779999999</v>
      </c>
      <c r="E42" s="17">
        <v>12699933.59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-29459172.120000001</v>
      </c>
      <c r="E44" s="14">
        <f>E36-E40</f>
        <v>-95975548.590000004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-174856056.77000001</v>
      </c>
      <c r="E47" s="14">
        <f>SUM(E48+E51)</f>
        <v>-108669167.63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-174856056.77000001</v>
      </c>
      <c r="E51" s="17">
        <v>-108669167.63</v>
      </c>
    </row>
    <row r="52" spans="1:5" x14ac:dyDescent="0.2">
      <c r="A52" s="4"/>
      <c r="B52" s="11" t="s">
        <v>7</v>
      </c>
      <c r="C52" s="12"/>
      <c r="D52" s="13">
        <f>SUM(D53+D56)</f>
        <v>3055182.62</v>
      </c>
      <c r="E52" s="14">
        <f>SUM(E53+E56)</f>
        <v>8466153.6099999994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3055182.62</v>
      </c>
      <c r="E56" s="17">
        <v>8466153.6099999994</v>
      </c>
    </row>
    <row r="57" spans="1:5" x14ac:dyDescent="0.2">
      <c r="A57" s="18" t="s">
        <v>38</v>
      </c>
      <c r="C57" s="19"/>
      <c r="D57" s="13">
        <f>D47-D52</f>
        <v>-177911239.39000002</v>
      </c>
      <c r="E57" s="14">
        <f>E47-E52</f>
        <v>-117135321.23999999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-33202028.420000046</v>
      </c>
      <c r="E59" s="14">
        <f>E57+E44+E33</f>
        <v>-13867009.629999965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74274113.620000005</v>
      </c>
      <c r="E61" s="14">
        <v>88141123.25</v>
      </c>
    </row>
    <row r="62" spans="1:5" x14ac:dyDescent="0.2">
      <c r="A62" s="18" t="s">
        <v>41</v>
      </c>
      <c r="C62" s="19"/>
      <c r="D62" s="13">
        <v>41071949.259999998</v>
      </c>
      <c r="E62" s="14">
        <v>74274113.620000005</v>
      </c>
    </row>
    <row r="63" spans="1:5" x14ac:dyDescent="0.2">
      <c r="A63" s="22"/>
      <c r="B63" s="23"/>
      <c r="C63" s="24"/>
      <c r="D63" s="24"/>
      <c r="E63" s="25"/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8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212f5b6f-540c-444d-8783-9749c880513e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45be96a9-161b-45e5-8955-82d7971c9a35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revision/>
  <cp:lastPrinted>2022-02-10T20:58:36Z</cp:lastPrinted>
  <dcterms:created xsi:type="dcterms:W3CDTF">2012-12-11T20:31:36Z</dcterms:created>
  <dcterms:modified xsi:type="dcterms:W3CDTF">2022-03-08T22:30:41Z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